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180" windowWidth="29040" windowHeight="15540"/>
  </bookViews>
  <sheets>
    <sheet name="NASLOVNA" sheetId="14" r:id="rId1"/>
    <sheet name="GRUPA III" sheetId="9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9" l="1"/>
  <c r="G4" i="9" l="1"/>
  <c r="G5" i="9"/>
  <c r="G6" i="9"/>
  <c r="G7" i="9"/>
  <c r="G8" i="9"/>
  <c r="G9" i="9"/>
  <c r="G3" i="9"/>
  <c r="G11" i="9"/>
  <c r="G2" i="9"/>
  <c r="G12" i="9" l="1"/>
  <c r="G13" i="9" s="1"/>
  <c r="G14" i="9" l="1"/>
</calcChain>
</file>

<file path=xl/sharedStrings.xml><?xml version="1.0" encoding="utf-8"?>
<sst xmlns="http://schemas.openxmlformats.org/spreadsheetml/2006/main" count="57" uniqueCount="49">
  <si>
    <t>1.</t>
  </si>
  <si>
    <t>2.</t>
  </si>
  <si>
    <t>3.</t>
  </si>
  <si>
    <t>Jedinična cijena</t>
  </si>
  <si>
    <t>Jedinica mjere</t>
  </si>
  <si>
    <t>Količina</t>
  </si>
  <si>
    <t>R.br.</t>
  </si>
  <si>
    <t>Naziv proizvoda</t>
  </si>
  <si>
    <t>Ukupna cijena</t>
  </si>
  <si>
    <t>UKUPNO</t>
  </si>
  <si>
    <t>PDV</t>
  </si>
  <si>
    <t>TROŠKOVNIK</t>
  </si>
  <si>
    <t>SVEUKUPNO</t>
  </si>
  <si>
    <t>Nabava fizioterapeutske opreme i specijalizirane terapijske opreme</t>
  </si>
  <si>
    <t>4.</t>
  </si>
  <si>
    <t>5.</t>
  </si>
  <si>
    <t>6.</t>
  </si>
  <si>
    <t>7.</t>
  </si>
  <si>
    <t>8.</t>
  </si>
  <si>
    <t>9.</t>
  </si>
  <si>
    <t>10.</t>
  </si>
  <si>
    <t>Karakteristike</t>
  </si>
  <si>
    <t>kom</t>
  </si>
  <si>
    <t>Grupa III
Oprema za društveni klub</t>
  </si>
  <si>
    <t xml:space="preserve">ŠTAFELAJ </t>
  </si>
  <si>
    <t>REKET ZA STOLNI TENIS</t>
  </si>
  <si>
    <t>LOPTICA ZA STOLNI TENIS</t>
  </si>
  <si>
    <t>ELEKTRONSKI PIKADO</t>
  </si>
  <si>
    <t>FLIPCHART</t>
  </si>
  <si>
    <t xml:space="preserve">BOĆE ZA BOĆANJE </t>
  </si>
  <si>
    <t xml:space="preserve"> STOL ZA STOLNI TENIS</t>
  </si>
  <si>
    <t>vanjski, sklopivi, s kotačima, mrežicom i držačem mrežice, min. debljina ploče 4mm</t>
  </si>
  <si>
    <t>kompl</t>
  </si>
  <si>
    <t>početnički reket za rekreativnu igru</t>
  </si>
  <si>
    <t>za rekreativnu igru</t>
  </si>
  <si>
    <t>LED zaslon, za maksimalno 8 igrača, više različitih igara i opcija za igranje, napajanje preko adaptera</t>
  </si>
  <si>
    <t>sadrži najmanje set 6 metalnih boća, 1 bulin i mjerač; pakirano u torbi za nošenje sa zatvaračem</t>
  </si>
  <si>
    <t>drveni, tronožni, nogice podstavljene gumom s podesivom visinom za regulaciju visine stalka, za min. visinu platna od 125cm</t>
  </si>
  <si>
    <t>samostojeći s podesivim postoljem, bijela magnetna ploča, mogućnost postavljanja blokova za pisanje, na donjem dijelu polica za odlaganje</t>
  </si>
  <si>
    <t xml:space="preserve">PILATES LOPTA </t>
  </si>
  <si>
    <t xml:space="preserve">GIMNASTIČKA LOPTA </t>
  </si>
  <si>
    <t>mekana, promjera 25cm</t>
  </si>
  <si>
    <t>promjer 75cm</t>
  </si>
  <si>
    <t>NOSAČ LOPTI</t>
  </si>
  <si>
    <t>za min. 10 pilates lopti, samostojeći</t>
  </si>
  <si>
    <t>NAPOMENE: 
U cijenu ponude obvezno uključiti transport i pomoćne radnje, a sve kako bi se proizvod doveo do potpune funkcionalne gotovosti svake pojedine stavke troškovnika. Potrebno je po završetku zbrinuti otpad od ambalaže.
Dimenzije pojedinih elemenata opreme opisane u stavkama troškovnika mogu odstupati od navedenih dimenzija +/- 3%.</t>
  </si>
  <si>
    <t>Rijeka, rujan 2022.</t>
  </si>
  <si>
    <t>(ime, prezime i potpis osobe ovlaštene za zastupanje, te pečat ponuditelja)</t>
  </si>
  <si>
    <t xml:space="preserve">EBN: 25/22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</si>
</sst>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 Light"/>
      <family val="1"/>
      <charset val="238"/>
    </font>
    <font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/>
      </bottom>
      <diagonal/>
    </border>
    <border>
      <left/>
      <right/>
      <top style="medium">
        <color indexed="64"/>
      </top>
      <bottom style="hair">
        <color theme="0"/>
      </bottom>
      <diagonal/>
    </border>
    <border>
      <left/>
      <right style="medium">
        <color indexed="64"/>
      </right>
      <top style="medium">
        <color indexed="64"/>
      </top>
      <bottom style="hair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theme="0"/>
      </top>
      <bottom style="medium">
        <color indexed="64"/>
      </bottom>
      <diagonal/>
    </border>
    <border>
      <left/>
      <right/>
      <top style="hair">
        <color theme="0"/>
      </top>
      <bottom style="medium">
        <color indexed="64"/>
      </bottom>
      <diagonal/>
    </border>
    <border>
      <left/>
      <right style="medium">
        <color indexed="64"/>
      </right>
      <top style="hair">
        <color theme="0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wrapText="1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0" xfId="0" applyFont="1"/>
    <xf numFmtId="0" fontId="4" fillId="0" borderId="0" xfId="0" applyFont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164" fontId="3" fillId="2" borderId="4" xfId="0" applyNumberFormat="1" applyFont="1" applyFill="1" applyBorder="1" applyAlignment="1">
      <alignment horizontal="right" vertical="center" wrapText="1"/>
    </xf>
    <xf numFmtId="164" fontId="3" fillId="4" borderId="7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3" fillId="4" borderId="15" xfId="0" applyFont="1" applyFill="1" applyBorder="1" applyAlignment="1">
      <alignment horizontal="right" vertical="center"/>
    </xf>
    <xf numFmtId="0" fontId="3" fillId="4" borderId="13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164" fontId="3" fillId="4" borderId="16" xfId="0" applyNumberFormat="1" applyFont="1" applyFill="1" applyBorder="1" applyAlignment="1">
      <alignment horizontal="center" vertical="center" wrapText="1"/>
    </xf>
    <xf numFmtId="164" fontId="3" fillId="4" borderId="14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164" fontId="4" fillId="0" borderId="17" xfId="0" applyNumberFormat="1" applyFont="1" applyBorder="1" applyAlignment="1">
      <alignment horizontal="right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21" xfId="0" applyFont="1" applyBorder="1" applyAlignment="1">
      <alignment horizontal="righ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164" fontId="0" fillId="0" borderId="25" xfId="0" applyNumberFormat="1" applyFont="1" applyBorder="1" applyAlignment="1">
      <alignment horizontal="right" vertical="center" wrapText="1"/>
    </xf>
    <xf numFmtId="0" fontId="0" fillId="0" borderId="26" xfId="0" applyFont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right" vertical="center" wrapText="1"/>
    </xf>
    <xf numFmtId="164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3" fillId="4" borderId="5" xfId="0" applyNumberFormat="1" applyFont="1" applyFill="1" applyBorder="1" applyAlignment="1">
      <alignment horizontal="right" vertical="center" wrapText="1"/>
    </xf>
    <xf numFmtId="164" fontId="3" fillId="4" borderId="6" xfId="0" applyNumberFormat="1" applyFont="1" applyFill="1" applyBorder="1" applyAlignment="1">
      <alignment horizontal="right" vertical="center" wrapText="1"/>
    </xf>
    <xf numFmtId="0" fontId="13" fillId="0" borderId="27" xfId="0" applyFont="1" applyBorder="1" applyAlignment="1" applyProtection="1">
      <alignment horizont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19</xdr:row>
      <xdr:rowOff>298669</xdr:rowOff>
    </xdr:from>
    <xdr:to>
      <xdr:col>5</xdr:col>
      <xdr:colOff>466725</xdr:colOff>
      <xdr:row>20</xdr:row>
      <xdr:rowOff>354789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671144"/>
          <a:ext cx="5543550" cy="437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view="pageBreakPreview" zoomScaleNormal="100" zoomScaleSheetLayoutView="100" workbookViewId="0">
      <selection activeCell="D6" sqref="D6"/>
    </sheetView>
  </sheetViews>
  <sheetFormatPr defaultRowHeight="15" x14ac:dyDescent="0.25"/>
  <cols>
    <col min="2" max="2" width="36.85546875" customWidth="1"/>
  </cols>
  <sheetData>
    <row r="1" spans="1:6" ht="30" customHeight="1" x14ac:dyDescent="0.25"/>
    <row r="2" spans="1:6" ht="30" customHeight="1" thickBot="1" x14ac:dyDescent="0.3">
      <c r="B2" s="7"/>
    </row>
    <row r="3" spans="1:6" s="9" customFormat="1" ht="59.25" customHeight="1" x14ac:dyDescent="0.4">
      <c r="B3" s="41" t="s">
        <v>13</v>
      </c>
      <c r="C3" s="42"/>
      <c r="D3" s="42"/>
      <c r="E3" s="43"/>
    </row>
    <row r="4" spans="1:6" s="10" customFormat="1" ht="30" customHeight="1" thickBot="1" x14ac:dyDescent="0.45">
      <c r="B4" s="56" t="s">
        <v>48</v>
      </c>
      <c r="C4" s="57"/>
      <c r="D4" s="57"/>
      <c r="E4" s="58"/>
    </row>
    <row r="5" spans="1:6" s="10" customFormat="1" ht="30" customHeight="1" x14ac:dyDescent="0.4">
      <c r="B5" s="11"/>
      <c r="C5" s="11"/>
      <c r="D5" s="11"/>
      <c r="E5" s="11"/>
    </row>
    <row r="6" spans="1:6" s="9" customFormat="1" ht="30" customHeight="1" x14ac:dyDescent="0.4"/>
    <row r="7" spans="1:6" s="9" customFormat="1" ht="30" customHeight="1" x14ac:dyDescent="0.4">
      <c r="B7" s="44" t="s">
        <v>11</v>
      </c>
      <c r="C7" s="44"/>
      <c r="D7" s="44"/>
      <c r="E7" s="44"/>
    </row>
    <row r="8" spans="1:6" s="9" customFormat="1" ht="30" customHeight="1" x14ac:dyDescent="0.4">
      <c r="B8" s="40" t="s">
        <v>23</v>
      </c>
      <c r="C8" s="40"/>
      <c r="D8" s="40"/>
      <c r="E8" s="40"/>
    </row>
    <row r="9" spans="1:6" ht="30" customHeight="1" x14ac:dyDescent="0.25">
      <c r="B9" s="40"/>
      <c r="C9" s="40"/>
      <c r="D9" s="40"/>
      <c r="E9" s="40"/>
    </row>
    <row r="10" spans="1:6" ht="30" customHeight="1" x14ac:dyDescent="0.25">
      <c r="B10" s="40"/>
      <c r="C10" s="40"/>
      <c r="D10" s="40"/>
      <c r="E10" s="40"/>
    </row>
    <row r="11" spans="1:6" ht="30" customHeight="1" x14ac:dyDescent="0.25">
      <c r="A11" s="8"/>
      <c r="B11" s="8"/>
      <c r="C11" s="8"/>
      <c r="D11" s="8"/>
      <c r="E11" s="8"/>
      <c r="F11" s="8"/>
    </row>
    <row r="12" spans="1:6" ht="30" customHeight="1" x14ac:dyDescent="0.25">
      <c r="A12" s="8"/>
      <c r="B12" s="8"/>
      <c r="C12" s="8"/>
      <c r="D12" s="8"/>
      <c r="E12" s="8"/>
      <c r="F12" s="8"/>
    </row>
    <row r="13" spans="1:6" ht="123" customHeight="1" x14ac:dyDescent="0.25">
      <c r="A13" s="28"/>
      <c r="B13" s="45" t="s">
        <v>45</v>
      </c>
      <c r="C13" s="46"/>
      <c r="D13" s="46"/>
      <c r="E13" s="47"/>
      <c r="F13" s="28"/>
    </row>
    <row r="14" spans="1:6" ht="30" customHeight="1" x14ac:dyDescent="0.25">
      <c r="A14" s="8"/>
      <c r="B14" s="8"/>
      <c r="C14" s="8"/>
      <c r="D14" s="8"/>
      <c r="E14" s="8"/>
      <c r="F14" s="8"/>
    </row>
    <row r="15" spans="1:6" ht="30" customHeight="1" x14ac:dyDescent="0.25">
      <c r="A15" s="8"/>
      <c r="B15" s="8"/>
      <c r="C15" s="8"/>
      <c r="D15" s="8"/>
      <c r="E15" s="8"/>
      <c r="F15" s="8"/>
    </row>
    <row r="16" spans="1:6" ht="30" customHeight="1" x14ac:dyDescent="0.25">
      <c r="A16" s="8"/>
      <c r="B16" s="8"/>
      <c r="C16" s="8"/>
      <c r="D16" s="8"/>
      <c r="E16" s="8"/>
      <c r="F16" s="8"/>
    </row>
    <row r="17" spans="1:6" ht="30" customHeight="1" x14ac:dyDescent="0.25"/>
    <row r="18" spans="1:6" ht="30" customHeight="1" x14ac:dyDescent="0.25"/>
    <row r="19" spans="1:6" ht="30" customHeight="1" x14ac:dyDescent="0.25">
      <c r="A19" s="39" t="s">
        <v>46</v>
      </c>
      <c r="B19" s="39"/>
      <c r="C19" s="39"/>
      <c r="D19" s="39"/>
      <c r="E19" s="39"/>
      <c r="F19" s="39"/>
    </row>
    <row r="20" spans="1:6" ht="30" customHeight="1" x14ac:dyDescent="0.25"/>
    <row r="21" spans="1:6" ht="30" customHeight="1" x14ac:dyDescent="0.25"/>
    <row r="22" spans="1:6" ht="30" customHeight="1" x14ac:dyDescent="0.25"/>
    <row r="23" spans="1:6" ht="30" customHeight="1" x14ac:dyDescent="0.25"/>
    <row r="24" spans="1:6" ht="30" customHeight="1" x14ac:dyDescent="0.25"/>
  </sheetData>
  <mergeCells count="6">
    <mergeCell ref="A19:F19"/>
    <mergeCell ref="B8:E10"/>
    <mergeCell ref="B3:E3"/>
    <mergeCell ref="B4:E4"/>
    <mergeCell ref="B7:E7"/>
    <mergeCell ref="B13:E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view="pageBreakPreview" zoomScaleNormal="100" zoomScaleSheetLayoutView="100" workbookViewId="0">
      <selection activeCell="F17" sqref="F17"/>
    </sheetView>
  </sheetViews>
  <sheetFormatPr defaultColWidth="7" defaultRowHeight="15" x14ac:dyDescent="0.25"/>
  <cols>
    <col min="1" max="1" width="5.7109375" style="3" customWidth="1"/>
    <col min="2" max="2" width="23.5703125" style="15" customWidth="1"/>
    <col min="3" max="3" width="44.140625" style="15" bestFit="1" customWidth="1"/>
    <col min="4" max="5" width="15.7109375" style="2" customWidth="1"/>
    <col min="6" max="7" width="15.7109375" style="4" customWidth="1"/>
    <col min="9" max="9" width="52.85546875" customWidth="1"/>
  </cols>
  <sheetData>
    <row r="1" spans="1:9" s="5" customFormat="1" ht="30" customHeight="1" x14ac:dyDescent="0.25">
      <c r="A1" s="16" t="s">
        <v>6</v>
      </c>
      <c r="B1" s="17" t="s">
        <v>7</v>
      </c>
      <c r="C1" s="17" t="s">
        <v>21</v>
      </c>
      <c r="D1" s="18" t="s">
        <v>4</v>
      </c>
      <c r="E1" s="18" t="s">
        <v>5</v>
      </c>
      <c r="F1" s="19" t="s">
        <v>3</v>
      </c>
      <c r="G1" s="20" t="s">
        <v>8</v>
      </c>
    </row>
    <row r="2" spans="1:9" s="1" customFormat="1" ht="39.950000000000003" customHeight="1" x14ac:dyDescent="0.25">
      <c r="A2" s="22" t="s">
        <v>0</v>
      </c>
      <c r="B2" s="24" t="s">
        <v>24</v>
      </c>
      <c r="C2" s="26" t="s">
        <v>37</v>
      </c>
      <c r="D2" s="21" t="s">
        <v>22</v>
      </c>
      <c r="E2" s="29">
        <v>5</v>
      </c>
      <c r="F2" s="38"/>
      <c r="G2" s="23">
        <f>E2*F2</f>
        <v>0</v>
      </c>
    </row>
    <row r="3" spans="1:9" s="1" customFormat="1" ht="39.950000000000003" customHeight="1" x14ac:dyDescent="0.25">
      <c r="A3" s="22" t="s">
        <v>1</v>
      </c>
      <c r="B3" s="25" t="s">
        <v>28</v>
      </c>
      <c r="C3" s="30" t="s">
        <v>38</v>
      </c>
      <c r="D3" s="21" t="s">
        <v>22</v>
      </c>
      <c r="E3" s="29">
        <v>1</v>
      </c>
      <c r="F3" s="38"/>
      <c r="G3" s="23">
        <f>E3*F3</f>
        <v>0</v>
      </c>
    </row>
    <row r="4" spans="1:9" s="1" customFormat="1" ht="30" customHeight="1" x14ac:dyDescent="0.25">
      <c r="A4" s="22" t="s">
        <v>2</v>
      </c>
      <c r="B4" s="25" t="s">
        <v>30</v>
      </c>
      <c r="C4" s="26" t="s">
        <v>31</v>
      </c>
      <c r="D4" s="21" t="s">
        <v>22</v>
      </c>
      <c r="E4" s="29">
        <v>1</v>
      </c>
      <c r="F4" s="38"/>
      <c r="G4" s="23">
        <f t="shared" ref="G4:G11" si="0">E4*F4</f>
        <v>0</v>
      </c>
    </row>
    <row r="5" spans="1:9" s="1" customFormat="1" ht="30" customHeight="1" x14ac:dyDescent="0.25">
      <c r="A5" s="22" t="s">
        <v>14</v>
      </c>
      <c r="B5" s="27" t="s">
        <v>25</v>
      </c>
      <c r="C5" s="26" t="s">
        <v>33</v>
      </c>
      <c r="D5" s="21" t="s">
        <v>22</v>
      </c>
      <c r="E5" s="29">
        <v>4</v>
      </c>
      <c r="F5" s="38"/>
      <c r="G5" s="23">
        <f t="shared" si="0"/>
        <v>0</v>
      </c>
    </row>
    <row r="6" spans="1:9" s="1" customFormat="1" ht="30" customHeight="1" x14ac:dyDescent="0.25">
      <c r="A6" s="22" t="s">
        <v>15</v>
      </c>
      <c r="B6" s="25" t="s">
        <v>26</v>
      </c>
      <c r="C6" s="26" t="s">
        <v>34</v>
      </c>
      <c r="D6" s="21" t="s">
        <v>32</v>
      </c>
      <c r="E6" s="29">
        <v>5</v>
      </c>
      <c r="F6" s="38"/>
      <c r="G6" s="23">
        <f t="shared" si="0"/>
        <v>0</v>
      </c>
    </row>
    <row r="7" spans="1:9" s="1" customFormat="1" ht="30" customHeight="1" x14ac:dyDescent="0.25">
      <c r="A7" s="22" t="s">
        <v>16</v>
      </c>
      <c r="B7" s="25" t="s">
        <v>27</v>
      </c>
      <c r="C7" s="26" t="s">
        <v>35</v>
      </c>
      <c r="D7" s="21" t="s">
        <v>22</v>
      </c>
      <c r="E7" s="29">
        <v>1</v>
      </c>
      <c r="F7" s="38"/>
      <c r="G7" s="23">
        <f t="shared" si="0"/>
        <v>0</v>
      </c>
    </row>
    <row r="8" spans="1:9" s="1" customFormat="1" ht="30" customHeight="1" x14ac:dyDescent="0.25">
      <c r="A8" s="22" t="s">
        <v>17</v>
      </c>
      <c r="B8" s="25" t="s">
        <v>40</v>
      </c>
      <c r="C8" s="30" t="s">
        <v>41</v>
      </c>
      <c r="D8" s="21" t="s">
        <v>22</v>
      </c>
      <c r="E8" s="29">
        <v>10</v>
      </c>
      <c r="F8" s="38"/>
      <c r="G8" s="23">
        <f t="shared" si="0"/>
        <v>0</v>
      </c>
    </row>
    <row r="9" spans="1:9" s="1" customFormat="1" ht="30" customHeight="1" x14ac:dyDescent="0.25">
      <c r="A9" s="22" t="s">
        <v>18</v>
      </c>
      <c r="B9" s="25" t="s">
        <v>39</v>
      </c>
      <c r="C9" s="30" t="s">
        <v>42</v>
      </c>
      <c r="D9" s="21" t="s">
        <v>22</v>
      </c>
      <c r="E9" s="29">
        <v>10</v>
      </c>
      <c r="F9" s="38"/>
      <c r="G9" s="23">
        <f t="shared" si="0"/>
        <v>0</v>
      </c>
    </row>
    <row r="10" spans="1:9" s="1" customFormat="1" ht="30" customHeight="1" x14ac:dyDescent="0.25">
      <c r="A10" s="22" t="s">
        <v>19</v>
      </c>
      <c r="B10" s="24" t="s">
        <v>43</v>
      </c>
      <c r="C10" s="31" t="s">
        <v>44</v>
      </c>
      <c r="D10" s="21" t="s">
        <v>22</v>
      </c>
      <c r="E10" s="29">
        <v>1</v>
      </c>
      <c r="F10" s="38"/>
      <c r="G10" s="23">
        <f>E10*F10</f>
        <v>0</v>
      </c>
    </row>
    <row r="11" spans="1:9" s="1" customFormat="1" ht="30" customHeight="1" thickBot="1" x14ac:dyDescent="0.3">
      <c r="A11" s="32" t="s">
        <v>20</v>
      </c>
      <c r="B11" s="25" t="s">
        <v>29</v>
      </c>
      <c r="C11" s="33" t="s">
        <v>36</v>
      </c>
      <c r="D11" s="21" t="s">
        <v>22</v>
      </c>
      <c r="E11" s="34">
        <v>2</v>
      </c>
      <c r="F11" s="38"/>
      <c r="G11" s="23">
        <f t="shared" si="0"/>
        <v>0</v>
      </c>
    </row>
    <row r="12" spans="1:9" s="5" customFormat="1" ht="30" customHeight="1" x14ac:dyDescent="0.25">
      <c r="A12" s="48" t="s">
        <v>9</v>
      </c>
      <c r="B12" s="49"/>
      <c r="C12" s="49"/>
      <c r="D12" s="49"/>
      <c r="E12" s="49"/>
      <c r="F12" s="50"/>
      <c r="G12" s="35">
        <f>SUM(G2:G11)</f>
        <v>0</v>
      </c>
    </row>
    <row r="13" spans="1:9" s="7" customFormat="1" ht="30" customHeight="1" x14ac:dyDescent="0.25">
      <c r="A13" s="51" t="s">
        <v>10</v>
      </c>
      <c r="B13" s="52"/>
      <c r="C13" s="52"/>
      <c r="D13" s="52"/>
      <c r="E13" s="52"/>
      <c r="F13" s="52"/>
      <c r="G13" s="13">
        <f>G12*0.25</f>
        <v>0</v>
      </c>
    </row>
    <row r="14" spans="1:9" s="7" customFormat="1" ht="30" customHeight="1" thickBot="1" x14ac:dyDescent="0.3">
      <c r="A14" s="53" t="s">
        <v>12</v>
      </c>
      <c r="B14" s="54"/>
      <c r="C14" s="54"/>
      <c r="D14" s="54"/>
      <c r="E14" s="54"/>
      <c r="F14" s="54"/>
      <c r="G14" s="14">
        <f>G12+G13</f>
        <v>0</v>
      </c>
      <c r="I14" s="12"/>
    </row>
    <row r="15" spans="1:9" x14ac:dyDescent="0.25">
      <c r="I15" s="6"/>
    </row>
    <row r="19" spans="4:7" x14ac:dyDescent="0.25">
      <c r="D19" s="36"/>
      <c r="E19" s="36"/>
      <c r="F19" s="37"/>
      <c r="G19" s="37"/>
    </row>
    <row r="20" spans="4:7" x14ac:dyDescent="0.25">
      <c r="D20" s="55" t="s">
        <v>47</v>
      </c>
      <c r="E20" s="55"/>
      <c r="F20" s="55"/>
      <c r="G20" s="55"/>
    </row>
  </sheetData>
  <sheetProtection password="CC86" sheet="1" objects="1" scenarios="1"/>
  <mergeCells count="4">
    <mergeCell ref="A12:F12"/>
    <mergeCell ref="A13:F13"/>
    <mergeCell ref="A14:F14"/>
    <mergeCell ref="D20:G20"/>
  </mergeCells>
  <pageMargins left="0.7" right="0.7" top="0.75" bottom="0.75" header="0.3" footer="0.3"/>
  <pageSetup scale="66" fitToHeight="0" orientation="portrait" r:id="rId1"/>
  <headerFooter>
    <oddHeader>&amp;C&amp;"-,Podebljano"Oprema za društveni klub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NASLOVNA</vt:lpstr>
      <vt:lpstr>GRUPA 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 Grbac</cp:lastModifiedBy>
  <cp:lastPrinted>2022-07-08T10:21:06Z</cp:lastPrinted>
  <dcterms:created xsi:type="dcterms:W3CDTF">2018-01-12T08:01:49Z</dcterms:created>
  <dcterms:modified xsi:type="dcterms:W3CDTF">2022-09-27T09:12:20Z</dcterms:modified>
</cp:coreProperties>
</file>